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est\Dropbox\Actions de solidarité\Parrainages\Mesureurs CO2\"/>
    </mc:Choice>
  </mc:AlternateContent>
  <xr:revisionPtr revIDLastSave="0" documentId="13_ncr:1_{53B3FD05-433B-4639-913E-B1A1F71B53D1}" xr6:coauthVersionLast="47" xr6:coauthVersionMax="47" xr10:uidLastSave="{00000000-0000-0000-0000-000000000000}"/>
  <bookViews>
    <workbookView xWindow="-120" yWindow="-120" windowWidth="29040" windowHeight="15720" xr2:uid="{4029BE88-6045-4FDE-9ADD-83CA8C252D05}"/>
  </bookViews>
  <sheets>
    <sheet name="Feuil1" sheetId="1" r:id="rId1"/>
  </sheets>
  <definedNames>
    <definedName name="_xlnm.Print_Area" localSheetId="0">Feuil1!$A$1:$G$41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G14" i="1" s="1"/>
  <c r="F25" i="1"/>
  <c r="G25" i="1" s="1"/>
  <c r="E35" i="1"/>
  <c r="E36" i="1" s="1"/>
  <c r="F36" i="1" l="1"/>
  <c r="G36" i="1" s="1"/>
  <c r="F35" i="1"/>
  <c r="F37" i="1" l="1"/>
  <c r="G35" i="1"/>
  <c r="G37" i="1" s="1"/>
</calcChain>
</file>

<file path=xl/sharedStrings.xml><?xml version="1.0" encoding="utf-8"?>
<sst xmlns="http://schemas.openxmlformats.org/spreadsheetml/2006/main" count="42" uniqueCount="36">
  <si>
    <t>BON DE COMMANDE</t>
  </si>
  <si>
    <t>Nom et ville de l'établissement :</t>
  </si>
  <si>
    <t>Représenté par :</t>
  </si>
  <si>
    <t>Fonction :</t>
  </si>
  <si>
    <t>Date de livraison souhaitée :</t>
  </si>
  <si>
    <t>DESIGNATION PRODUIT</t>
  </si>
  <si>
    <t>REFERENCE</t>
  </si>
  <si>
    <t>QUANTITE</t>
  </si>
  <si>
    <t>PRIX TOTAL HT</t>
  </si>
  <si>
    <t>PRIX TOTAL TTC</t>
  </si>
  <si>
    <t>TOTAL COMMANDE</t>
  </si>
  <si>
    <t>PARRAINAGE GAEL 56</t>
  </si>
  <si>
    <t>MONTANT TOTAL DU</t>
  </si>
  <si>
    <t>Opération Mesureurs de CO2 : la qualité de l'air avant tout</t>
  </si>
  <si>
    <r>
      <rPr>
        <b/>
        <i/>
        <u/>
        <sz val="13"/>
        <color theme="0"/>
        <rFont val="Calibri"/>
        <family val="2"/>
        <scheme val="minor"/>
      </rPr>
      <t>Attention</t>
    </r>
    <r>
      <rPr>
        <b/>
        <i/>
        <sz val="13"/>
        <color theme="0"/>
        <rFont val="Calibri"/>
        <family val="2"/>
        <scheme val="minor"/>
      </rPr>
      <t xml:space="preserve"> : en bénéficiant de l'offre de parrainage du GAEL 56, votre établissement s'engage à promouvoir l'action menée par l'association. A ce titre, après réception de vos mesureurs de CO2, vous recevrez un autocollant à positionner sur les appareils financés par notre association.</t>
    </r>
  </si>
  <si>
    <t xml:space="preserve">Nombre de classes : </t>
  </si>
  <si>
    <t>PRIX UNIT. HT REMISE GAEL 56</t>
  </si>
  <si>
    <t xml:space="preserve">     - Plage de mesure : 400 à 5 000 ppm</t>
  </si>
  <si>
    <r>
      <rPr>
        <u/>
        <sz val="12"/>
        <color theme="1"/>
        <rFont val="Calibri"/>
        <family val="2"/>
        <scheme val="minor"/>
      </rPr>
      <t>Caractéritiques</t>
    </r>
    <r>
      <rPr>
        <sz val="12"/>
        <color theme="1"/>
        <rFont val="Calibri"/>
        <family val="2"/>
        <scheme val="minor"/>
      </rPr>
      <t xml:space="preserve"> : </t>
    </r>
  </si>
  <si>
    <r>
      <rPr>
        <u/>
        <sz val="12"/>
        <color theme="1"/>
        <rFont val="Calibri"/>
        <family val="2"/>
        <scheme val="minor"/>
      </rPr>
      <t>Visuels</t>
    </r>
    <r>
      <rPr>
        <sz val="12"/>
        <color theme="1"/>
        <rFont val="Calibri"/>
        <family val="2"/>
        <scheme val="minor"/>
      </rPr>
      <t xml:space="preserve"> :</t>
    </r>
  </si>
  <si>
    <t>Détecteur de CO2 Polytech ProAirControl</t>
  </si>
  <si>
    <t xml:space="preserve">     - Dimensions : 27 x 9 x 3,5 cm</t>
  </si>
  <si>
    <t xml:space="preserve">     - Alarme : visuelle avec luminosité réglable et sonore réglable</t>
  </si>
  <si>
    <t xml:space="preserve">     - Seuils : réglables par pas de 100 ppm</t>
  </si>
  <si>
    <t xml:space="preserve">     - Historique des relevés : non mais transfert des données en temps réel en wifi sur smartphone</t>
  </si>
  <si>
    <t>NB : si vous souhaitez visionner le produit sur le site du fournisseur, ce code correspond à deux références réunies 299100 + 281178</t>
  </si>
  <si>
    <r>
      <rPr>
        <b/>
        <i/>
        <u/>
        <sz val="14"/>
        <color rgb="FFCB1F0D"/>
        <rFont val="Calibri"/>
        <family val="2"/>
        <scheme val="minor"/>
      </rPr>
      <t>Contact commercial</t>
    </r>
    <r>
      <rPr>
        <b/>
        <i/>
        <sz val="14"/>
        <color rgb="FFCB1F0D"/>
        <rFont val="Calibri"/>
        <family val="2"/>
        <scheme val="minor"/>
      </rPr>
      <t xml:space="preserve"> : M. Sylvain MILCENT au 06 08 30 72 74 ou smilcent@jeulin.fr</t>
    </r>
  </si>
  <si>
    <r>
      <rPr>
        <b/>
        <i/>
        <u/>
        <sz val="14"/>
        <color rgb="FFCB1F0D"/>
        <rFont val="Calibri"/>
        <family val="2"/>
        <scheme val="minor"/>
      </rPr>
      <t>Merci de ne renseigner que les zones en fond</t>
    </r>
    <r>
      <rPr>
        <b/>
        <i/>
        <sz val="14"/>
        <color rgb="FFCB1F0D"/>
        <rFont val="Calibri"/>
        <family val="2"/>
        <scheme val="minor"/>
      </rPr>
      <t xml:space="preserve"> :</t>
    </r>
  </si>
  <si>
    <t>Moniteur qualité de l'air intérieur AirQMonitor</t>
  </si>
  <si>
    <t xml:space="preserve">     - Dimensions : 19,2 x 8 x 5,5 cm</t>
  </si>
  <si>
    <t>NB : si vous souhaitez visionner le produit sur le site du fournisseur, ce code correspond à deux références réunies 299110 + 281178</t>
  </si>
  <si>
    <t xml:space="preserve">     - Alimentation : batterie rechargeable avec 8 h d'autonomie environ ou en continu avec câble USB </t>
  </si>
  <si>
    <t xml:space="preserve">     - Affichage : taux de CO2 avec pictogrammes indicateurs de bon ou mauvais niveau,
       température et taux d’humidité dans la pièce</t>
  </si>
  <si>
    <t xml:space="preserve">     - Alimentation : batterie rechargeable 12 h d'autonomie environ ou en continu avec câble USB </t>
  </si>
  <si>
    <t>PRIX UNIT. HT</t>
  </si>
  <si>
    <t xml:space="preserve">     - Affichage : horloge, taux de CO2, température, taux d’humidité, taux de composés organiques
       volatiles (COV), taux de Formaldéhyde, taux de particules fines et indice global de qualité de
       l’air avec pictogrammes indicateurs de bon ou mauvais niveau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</si>
</sst>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22"/>
      <color theme="0"/>
      <name val="Calibri"/>
      <family val="2"/>
      <scheme val="minor"/>
    </font>
    <font>
      <b/>
      <sz val="18"/>
      <color theme="0"/>
      <name val="Calibri"/>
      <family val="2"/>
      <scheme val="minor"/>
    </font>
    <font>
      <b/>
      <i/>
      <sz val="13"/>
      <color theme="0"/>
      <name val="Calibri"/>
      <family val="2"/>
      <scheme val="minor"/>
    </font>
    <font>
      <b/>
      <i/>
      <u/>
      <sz val="13"/>
      <color theme="0"/>
      <name val="Calibri"/>
      <family val="2"/>
      <scheme val="minor"/>
    </font>
    <font>
      <u/>
      <sz val="12"/>
      <color theme="1"/>
      <name val="Calibri"/>
      <family val="2"/>
      <scheme val="minor"/>
    </font>
    <font>
      <i/>
      <sz val="11"/>
      <color theme="1"/>
      <name val="Calibri"/>
      <family val="2"/>
      <scheme val="minor"/>
    </font>
    <font>
      <b/>
      <i/>
      <sz val="14"/>
      <color rgb="FFCB1F0D"/>
      <name val="Calibri"/>
      <family val="2"/>
      <scheme val="minor"/>
    </font>
    <font>
      <b/>
      <i/>
      <u/>
      <sz val="14"/>
      <color rgb="FFCB1F0D"/>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9370F"/>
        <bgColor indexed="64"/>
      </patternFill>
    </fill>
    <fill>
      <patternFill patternType="solid">
        <fgColor theme="5" tint="0.7999816888943144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75">
    <xf numFmtId="0" fontId="0" fillId="0" borderId="0" xfId="0"/>
    <xf numFmtId="0" fontId="1" fillId="0" borderId="0" xfId="0" applyFont="1" applyAlignment="1">
      <alignment vertical="center"/>
    </xf>
    <xf numFmtId="0" fontId="1" fillId="0" borderId="7" xfId="0" applyFont="1" applyBorder="1" applyAlignment="1">
      <alignment vertical="center" wrapText="1"/>
    </xf>
    <xf numFmtId="0" fontId="1" fillId="0" borderId="10" xfId="0" applyFont="1" applyBorder="1" applyAlignment="1">
      <alignment vertical="center"/>
    </xf>
    <xf numFmtId="0" fontId="1" fillId="2" borderId="10" xfId="0" applyFont="1" applyFill="1" applyBorder="1" applyAlignment="1">
      <alignment vertical="center"/>
    </xf>
    <xf numFmtId="0" fontId="1" fillId="2" borderId="14" xfId="0" applyFont="1" applyFill="1" applyBorder="1" applyAlignment="1">
      <alignment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17" fontId="3" fillId="0" borderId="20" xfId="0" applyNumberFormat="1" applyFont="1" applyBorder="1" applyAlignment="1">
      <alignment horizontal="center" vertical="center" wrapText="1"/>
    </xf>
    <xf numFmtId="17" fontId="3" fillId="0" borderId="21" xfId="0" applyNumberFormat="1" applyFont="1" applyBorder="1" applyAlignment="1">
      <alignment horizontal="center" vertical="center" wrapText="1"/>
    </xf>
    <xf numFmtId="0" fontId="3" fillId="2" borderId="23" xfId="0" applyFont="1" applyFill="1" applyBorder="1" applyAlignment="1">
      <alignment vertical="center" wrapText="1"/>
    </xf>
    <xf numFmtId="0" fontId="4"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5" xfId="0" applyFont="1" applyFill="1" applyBorder="1" applyAlignment="1">
      <alignment horizontal="center" vertical="center" wrapText="1"/>
    </xf>
    <xf numFmtId="164" fontId="3" fillId="0" borderId="26" xfId="0" applyNumberFormat="1" applyFont="1" applyBorder="1" applyAlignment="1">
      <alignment horizontal="right" vertical="center"/>
    </xf>
    <xf numFmtId="164" fontId="3" fillId="0" borderId="27" xfId="0" applyNumberFormat="1" applyFont="1" applyBorder="1" applyAlignment="1">
      <alignment horizontal="right" vertical="center"/>
    </xf>
    <xf numFmtId="164" fontId="1" fillId="0" borderId="0" xfId="0" applyNumberFormat="1" applyFont="1" applyAlignment="1">
      <alignment vertical="center"/>
    </xf>
    <xf numFmtId="164" fontId="4" fillId="0" borderId="25" xfId="0" applyNumberFormat="1" applyFont="1" applyBorder="1" applyAlignment="1">
      <alignment horizontal="right" vertical="center"/>
    </xf>
    <xf numFmtId="164" fontId="3" fillId="0" borderId="46" xfId="0" applyNumberFormat="1" applyFont="1" applyBorder="1" applyAlignment="1">
      <alignment horizontal="right" vertical="center"/>
    </xf>
    <xf numFmtId="164" fontId="3" fillId="0" borderId="32" xfId="0" applyNumberFormat="1" applyFont="1" applyBorder="1" applyAlignment="1">
      <alignment horizontal="right" vertical="center"/>
    </xf>
    <xf numFmtId="164" fontId="3" fillId="0" borderId="36" xfId="0" applyNumberFormat="1" applyFont="1" applyBorder="1" applyAlignment="1">
      <alignment horizontal="right" vertical="center"/>
    </xf>
    <xf numFmtId="164" fontId="3" fillId="0" borderId="29" xfId="0" applyNumberFormat="1" applyFont="1" applyBorder="1" applyAlignment="1">
      <alignment horizontal="right" vertical="center"/>
    </xf>
    <xf numFmtId="164" fontId="3" fillId="0" borderId="33" xfId="0" applyNumberFormat="1" applyFont="1" applyBorder="1" applyAlignment="1">
      <alignment horizontal="right" vertical="center"/>
    </xf>
    <xf numFmtId="164" fontId="3" fillId="0" borderId="37" xfId="0" applyNumberFormat="1" applyFont="1" applyBorder="1" applyAlignment="1">
      <alignment horizontal="right" vertical="center"/>
    </xf>
    <xf numFmtId="0" fontId="3" fillId="0" borderId="22" xfId="0" applyFont="1" applyBorder="1" applyAlignment="1">
      <alignment horizontal="center" vertical="center" wrapText="1"/>
    </xf>
    <xf numFmtId="0" fontId="11" fillId="0" borderId="0" xfId="0" applyFont="1" applyAlignment="1">
      <alignment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3" fillId="2" borderId="49" xfId="0" applyFont="1" applyFill="1" applyBorder="1" applyAlignment="1">
      <alignment horizontal="center" vertical="center" wrapText="1"/>
    </xf>
    <xf numFmtId="164" fontId="3" fillId="0" borderId="27" xfId="0" quotePrefix="1" applyNumberFormat="1" applyFont="1" applyBorder="1" applyAlignment="1">
      <alignment horizontal="right" vertical="center"/>
    </xf>
    <xf numFmtId="0" fontId="4" fillId="0" borderId="0" xfId="0" applyFont="1" applyAlignment="1">
      <alignment horizontal="left" vertical="center" wrapText="1"/>
    </xf>
    <xf numFmtId="0" fontId="1" fillId="0" borderId="0" xfId="0" applyFont="1" applyAlignment="1">
      <alignment horizontal="center" vertical="center"/>
    </xf>
    <xf numFmtId="0" fontId="3" fillId="3" borderId="4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4" fillId="2" borderId="44"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164" fontId="3" fillId="0" borderId="39" xfId="0" applyNumberFormat="1" applyFont="1" applyBorder="1" applyAlignment="1">
      <alignment horizontal="center" vertical="center"/>
    </xf>
    <xf numFmtId="164" fontId="3" fillId="0" borderId="40" xfId="0" applyNumberFormat="1" applyFont="1" applyBorder="1" applyAlignment="1">
      <alignment horizontal="center" vertical="center"/>
    </xf>
    <xf numFmtId="164" fontId="3" fillId="0" borderId="41" xfId="0" applyNumberFormat="1" applyFont="1" applyBorder="1" applyAlignment="1">
      <alignment horizontal="center" vertical="center"/>
    </xf>
    <xf numFmtId="164" fontId="3" fillId="0" borderId="42" xfId="0" applyNumberFormat="1" applyFont="1" applyBorder="1" applyAlignment="1">
      <alignment horizontal="center" vertical="center"/>
    </xf>
    <xf numFmtId="164" fontId="3" fillId="0" borderId="38"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7" fillId="3" borderId="0" xfId="0" applyFont="1" applyFill="1" applyAlignment="1">
      <alignment horizontal="justify" vertical="center" wrapText="1"/>
    </xf>
    <xf numFmtId="0" fontId="4" fillId="2" borderId="50"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10" fillId="2" borderId="44"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45" xfId="0" applyFont="1" applyFill="1" applyBorder="1" applyAlignment="1">
      <alignment horizontal="left" vertical="center" wrapText="1"/>
    </xf>
    <xf numFmtId="0" fontId="1" fillId="4" borderId="0" xfId="0" applyFont="1" applyFill="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B1F0D"/>
      <color rgb="FFC9370F"/>
      <color rgb="FFCE34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2609850</xdr:colOff>
      <xdr:row>34</xdr:row>
      <xdr:rowOff>19050</xdr:rowOff>
    </xdr:from>
    <xdr:to>
      <xdr:col>1</xdr:col>
      <xdr:colOff>1025063</xdr:colOff>
      <xdr:row>37</xdr:row>
      <xdr:rowOff>224790</xdr:rowOff>
    </xdr:to>
    <xdr:pic>
      <xdr:nvPicPr>
        <xdr:cNvPr id="3" name="Image 2" descr="C:\Users\Hp\Dropbox\Documents\Images\LOGOS ADMINISTRATIF\Nouveau logo\GAEL56\GAEL56 numérique courant-rv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9850" y="8963025"/>
          <a:ext cx="1259378" cy="914400"/>
        </a:xfrm>
        <a:prstGeom prst="rect">
          <a:avLst/>
        </a:prstGeom>
        <a:noFill/>
        <a:ln>
          <a:noFill/>
        </a:ln>
      </xdr:spPr>
    </xdr:pic>
    <xdr:clientData/>
  </xdr:twoCellAnchor>
  <xdr:twoCellAnchor editAs="oneCell">
    <xdr:from>
      <xdr:col>0</xdr:col>
      <xdr:colOff>2933700</xdr:colOff>
      <xdr:row>0</xdr:row>
      <xdr:rowOff>0</xdr:rowOff>
    </xdr:from>
    <xdr:to>
      <xdr:col>4</xdr:col>
      <xdr:colOff>34290</xdr:colOff>
      <xdr:row>0</xdr:row>
      <xdr:rowOff>1066267</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933700" y="0"/>
          <a:ext cx="2628900" cy="10662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447675</xdr:colOff>
          <xdr:row>20</xdr:row>
          <xdr:rowOff>85725</xdr:rowOff>
        </xdr:from>
        <xdr:to>
          <xdr:col>6</xdr:col>
          <xdr:colOff>457200</xdr:colOff>
          <xdr:row>22</xdr:row>
          <xdr:rowOff>190500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104774</xdr:colOff>
          <xdr:row>17</xdr:row>
          <xdr:rowOff>0</xdr:rowOff>
        </xdr:from>
        <xdr:to>
          <xdr:col>6</xdr:col>
          <xdr:colOff>715031</xdr:colOff>
          <xdr:row>19</xdr:row>
          <xdr:rowOff>133350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5</xdr:col>
      <xdr:colOff>95249</xdr:colOff>
      <xdr:row>27</xdr:row>
      <xdr:rowOff>219075</xdr:rowOff>
    </xdr:from>
    <xdr:to>
      <xdr:col>6</xdr:col>
      <xdr:colOff>716674</xdr:colOff>
      <xdr:row>31</xdr:row>
      <xdr:rowOff>85725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6391274" y="8620125"/>
          <a:ext cx="1440575" cy="819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419100</xdr:colOff>
          <xdr:row>32</xdr:row>
          <xdr:rowOff>114300</xdr:rowOff>
        </xdr:from>
        <xdr:to>
          <xdr:col>6</xdr:col>
          <xdr:colOff>428625</xdr:colOff>
          <xdr:row>33</xdr:row>
          <xdr:rowOff>457200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5DD32D73-ECF4-3B77-244D-832F6B476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png"/><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88C0E-1C45-412F-92D7-40069A7A518B}">
  <sheetPr>
    <pageSetUpPr fitToPage="1"/>
  </sheetPr>
  <dimension ref="A1:M41"/>
  <sheetViews>
    <sheetView tabSelected="1" workbookViewId="0">
      <selection activeCell="A2" sqref="A2"/>
    </sheetView>
  </sheetViews>
  <sheetFormatPr baseColWidth="10" defaultColWidth="10.85546875" defaultRowHeight="18.75" x14ac:dyDescent="0.25"/>
  <cols>
    <col min="1" max="1" width="42.7109375" style="1" customWidth="1"/>
    <col min="2" max="2" width="15.42578125" style="1" customWidth="1"/>
    <col min="3" max="3" width="10.85546875" style="1" bestFit="1"/>
    <col min="4" max="4" width="12.85546875" style="1" customWidth="1"/>
    <col min="5" max="5" width="12.5703125" style="1" customWidth="1"/>
    <col min="6" max="7" width="12.28515625" style="1" bestFit="1" customWidth="1"/>
    <col min="8" max="8" width="15.85546875" style="1" customWidth="1"/>
    <col min="9" max="10" width="11.140625" style="1" bestFit="1" customWidth="1"/>
    <col min="11" max="12" width="10.85546875" style="1"/>
    <col min="13" max="13" width="11.140625" style="1" bestFit="1" customWidth="1"/>
    <col min="14" max="259" width="10.85546875" style="1"/>
    <col min="260" max="260" width="25.85546875" style="1" customWidth="1"/>
    <col min="261" max="264" width="15.85546875" style="1" customWidth="1"/>
    <col min="265" max="515" width="10.85546875" style="1"/>
    <col min="516" max="516" width="25.85546875" style="1" customWidth="1"/>
    <col min="517" max="520" width="15.85546875" style="1" customWidth="1"/>
    <col min="521" max="771" width="10.85546875" style="1"/>
    <col min="772" max="772" width="25.85546875" style="1" customWidth="1"/>
    <col min="773" max="776" width="15.85546875" style="1" customWidth="1"/>
    <col min="777" max="1027" width="10.85546875" style="1"/>
    <col min="1028" max="1028" width="25.85546875" style="1" customWidth="1"/>
    <col min="1029" max="1032" width="15.85546875" style="1" customWidth="1"/>
    <col min="1033" max="1283" width="10.85546875" style="1"/>
    <col min="1284" max="1284" width="25.85546875" style="1" customWidth="1"/>
    <col min="1285" max="1288" width="15.85546875" style="1" customWidth="1"/>
    <col min="1289" max="1539" width="10.85546875" style="1"/>
    <col min="1540" max="1540" width="25.85546875" style="1" customWidth="1"/>
    <col min="1541" max="1544" width="15.85546875" style="1" customWidth="1"/>
    <col min="1545" max="1795" width="10.85546875" style="1"/>
    <col min="1796" max="1796" width="25.85546875" style="1" customWidth="1"/>
    <col min="1797" max="1800" width="15.85546875" style="1" customWidth="1"/>
    <col min="1801" max="2051" width="10.85546875" style="1"/>
    <col min="2052" max="2052" width="25.85546875" style="1" customWidth="1"/>
    <col min="2053" max="2056" width="15.85546875" style="1" customWidth="1"/>
    <col min="2057" max="2307" width="10.85546875" style="1"/>
    <col min="2308" max="2308" width="25.85546875" style="1" customWidth="1"/>
    <col min="2309" max="2312" width="15.85546875" style="1" customWidth="1"/>
    <col min="2313" max="2563" width="10.85546875" style="1"/>
    <col min="2564" max="2564" width="25.85546875" style="1" customWidth="1"/>
    <col min="2565" max="2568" width="15.85546875" style="1" customWidth="1"/>
    <col min="2569" max="2819" width="10.85546875" style="1"/>
    <col min="2820" max="2820" width="25.85546875" style="1" customWidth="1"/>
    <col min="2821" max="2824" width="15.85546875" style="1" customWidth="1"/>
    <col min="2825" max="3075" width="10.85546875" style="1"/>
    <col min="3076" max="3076" width="25.85546875" style="1" customWidth="1"/>
    <col min="3077" max="3080" width="15.85546875" style="1" customWidth="1"/>
    <col min="3081" max="3331" width="10.85546875" style="1"/>
    <col min="3332" max="3332" width="25.85546875" style="1" customWidth="1"/>
    <col min="3333" max="3336" width="15.85546875" style="1" customWidth="1"/>
    <col min="3337" max="3587" width="10.85546875" style="1"/>
    <col min="3588" max="3588" width="25.85546875" style="1" customWidth="1"/>
    <col min="3589" max="3592" width="15.85546875" style="1" customWidth="1"/>
    <col min="3593" max="3843" width="10.85546875" style="1"/>
    <col min="3844" max="3844" width="25.85546875" style="1" customWidth="1"/>
    <col min="3845" max="3848" width="15.85546875" style="1" customWidth="1"/>
    <col min="3849" max="4099" width="10.85546875" style="1"/>
    <col min="4100" max="4100" width="25.85546875" style="1" customWidth="1"/>
    <col min="4101" max="4104" width="15.85546875" style="1" customWidth="1"/>
    <col min="4105" max="4355" width="10.85546875" style="1"/>
    <col min="4356" max="4356" width="25.85546875" style="1" customWidth="1"/>
    <col min="4357" max="4360" width="15.85546875" style="1" customWidth="1"/>
    <col min="4361" max="4611" width="10.85546875" style="1"/>
    <col min="4612" max="4612" width="25.85546875" style="1" customWidth="1"/>
    <col min="4613" max="4616" width="15.85546875" style="1" customWidth="1"/>
    <col min="4617" max="4867" width="10.85546875" style="1"/>
    <col min="4868" max="4868" width="25.85546875" style="1" customWidth="1"/>
    <col min="4869" max="4872" width="15.85546875" style="1" customWidth="1"/>
    <col min="4873" max="5123" width="10.85546875" style="1"/>
    <col min="5124" max="5124" width="25.85546875" style="1" customWidth="1"/>
    <col min="5125" max="5128" width="15.85546875" style="1" customWidth="1"/>
    <col min="5129" max="5379" width="10.85546875" style="1"/>
    <col min="5380" max="5380" width="25.85546875" style="1" customWidth="1"/>
    <col min="5381" max="5384" width="15.85546875" style="1" customWidth="1"/>
    <col min="5385" max="5635" width="10.85546875" style="1"/>
    <col min="5636" max="5636" width="25.85546875" style="1" customWidth="1"/>
    <col min="5637" max="5640" width="15.85546875" style="1" customWidth="1"/>
    <col min="5641" max="5891" width="10.85546875" style="1"/>
    <col min="5892" max="5892" width="25.85546875" style="1" customWidth="1"/>
    <col min="5893" max="5896" width="15.85546875" style="1" customWidth="1"/>
    <col min="5897" max="6147" width="10.85546875" style="1"/>
    <col min="6148" max="6148" width="25.85546875" style="1" customWidth="1"/>
    <col min="6149" max="6152" width="15.85546875" style="1" customWidth="1"/>
    <col min="6153" max="6403" width="10.85546875" style="1"/>
    <col min="6404" max="6404" width="25.85546875" style="1" customWidth="1"/>
    <col min="6405" max="6408" width="15.85546875" style="1" customWidth="1"/>
    <col min="6409" max="6659" width="10.85546875" style="1"/>
    <col min="6660" max="6660" width="25.85546875" style="1" customWidth="1"/>
    <col min="6661" max="6664" width="15.85546875" style="1" customWidth="1"/>
    <col min="6665" max="6915" width="10.85546875" style="1"/>
    <col min="6916" max="6916" width="25.85546875" style="1" customWidth="1"/>
    <col min="6917" max="6920" width="15.85546875" style="1" customWidth="1"/>
    <col min="6921" max="7171" width="10.85546875" style="1"/>
    <col min="7172" max="7172" width="25.85546875" style="1" customWidth="1"/>
    <col min="7173" max="7176" width="15.85546875" style="1" customWidth="1"/>
    <col min="7177" max="7427" width="10.85546875" style="1"/>
    <col min="7428" max="7428" width="25.85546875" style="1" customWidth="1"/>
    <col min="7429" max="7432" width="15.85546875" style="1" customWidth="1"/>
    <col min="7433" max="7683" width="10.85546875" style="1"/>
    <col min="7684" max="7684" width="25.85546875" style="1" customWidth="1"/>
    <col min="7685" max="7688" width="15.85546875" style="1" customWidth="1"/>
    <col min="7689" max="7939" width="10.85546875" style="1"/>
    <col min="7940" max="7940" width="25.85546875" style="1" customWidth="1"/>
    <col min="7941" max="7944" width="15.85546875" style="1" customWidth="1"/>
    <col min="7945" max="8195" width="10.85546875" style="1"/>
    <col min="8196" max="8196" width="25.85546875" style="1" customWidth="1"/>
    <col min="8197" max="8200" width="15.85546875" style="1" customWidth="1"/>
    <col min="8201" max="8451" width="10.85546875" style="1"/>
    <col min="8452" max="8452" width="25.85546875" style="1" customWidth="1"/>
    <col min="8453" max="8456" width="15.85546875" style="1" customWidth="1"/>
    <col min="8457" max="8707" width="10.85546875" style="1"/>
    <col min="8708" max="8708" width="25.85546875" style="1" customWidth="1"/>
    <col min="8709" max="8712" width="15.85546875" style="1" customWidth="1"/>
    <col min="8713" max="8963" width="10.85546875" style="1"/>
    <col min="8964" max="8964" width="25.85546875" style="1" customWidth="1"/>
    <col min="8965" max="8968" width="15.85546875" style="1" customWidth="1"/>
    <col min="8969" max="9219" width="10.85546875" style="1"/>
    <col min="9220" max="9220" width="25.85546875" style="1" customWidth="1"/>
    <col min="9221" max="9224" width="15.85546875" style="1" customWidth="1"/>
    <col min="9225" max="9475" width="10.85546875" style="1"/>
    <col min="9476" max="9476" width="25.85546875" style="1" customWidth="1"/>
    <col min="9477" max="9480" width="15.85546875" style="1" customWidth="1"/>
    <col min="9481" max="9731" width="10.85546875" style="1"/>
    <col min="9732" max="9732" width="25.85546875" style="1" customWidth="1"/>
    <col min="9733" max="9736" width="15.85546875" style="1" customWidth="1"/>
    <col min="9737" max="9987" width="10.85546875" style="1"/>
    <col min="9988" max="9988" width="25.85546875" style="1" customWidth="1"/>
    <col min="9989" max="9992" width="15.85546875" style="1" customWidth="1"/>
    <col min="9993" max="10243" width="10.85546875" style="1"/>
    <col min="10244" max="10244" width="25.85546875" style="1" customWidth="1"/>
    <col min="10245" max="10248" width="15.85546875" style="1" customWidth="1"/>
    <col min="10249" max="10499" width="10.85546875" style="1"/>
    <col min="10500" max="10500" width="25.85546875" style="1" customWidth="1"/>
    <col min="10501" max="10504" width="15.85546875" style="1" customWidth="1"/>
    <col min="10505" max="10755" width="10.85546875" style="1"/>
    <col min="10756" max="10756" width="25.85546875" style="1" customWidth="1"/>
    <col min="10757" max="10760" width="15.85546875" style="1" customWidth="1"/>
    <col min="10761" max="11011" width="10.85546875" style="1"/>
    <col min="11012" max="11012" width="25.85546875" style="1" customWidth="1"/>
    <col min="11013" max="11016" width="15.85546875" style="1" customWidth="1"/>
    <col min="11017" max="11267" width="10.85546875" style="1"/>
    <col min="11268" max="11268" width="25.85546875" style="1" customWidth="1"/>
    <col min="11269" max="11272" width="15.85546875" style="1" customWidth="1"/>
    <col min="11273" max="11523" width="10.85546875" style="1"/>
    <col min="11524" max="11524" width="25.85546875" style="1" customWidth="1"/>
    <col min="11525" max="11528" width="15.85546875" style="1" customWidth="1"/>
    <col min="11529" max="11779" width="10.85546875" style="1"/>
    <col min="11780" max="11780" width="25.85546875" style="1" customWidth="1"/>
    <col min="11781" max="11784" width="15.85546875" style="1" customWidth="1"/>
    <col min="11785" max="12035" width="10.85546875" style="1"/>
    <col min="12036" max="12036" width="25.85546875" style="1" customWidth="1"/>
    <col min="12037" max="12040" width="15.85546875" style="1" customWidth="1"/>
    <col min="12041" max="12291" width="10.85546875" style="1"/>
    <col min="12292" max="12292" width="25.85546875" style="1" customWidth="1"/>
    <col min="12293" max="12296" width="15.85546875" style="1" customWidth="1"/>
    <col min="12297" max="12547" width="10.85546875" style="1"/>
    <col min="12548" max="12548" width="25.85546875" style="1" customWidth="1"/>
    <col min="12549" max="12552" width="15.85546875" style="1" customWidth="1"/>
    <col min="12553" max="12803" width="10.85546875" style="1"/>
    <col min="12804" max="12804" width="25.85546875" style="1" customWidth="1"/>
    <col min="12805" max="12808" width="15.85546875" style="1" customWidth="1"/>
    <col min="12809" max="13059" width="10.85546875" style="1"/>
    <col min="13060" max="13060" width="25.85546875" style="1" customWidth="1"/>
    <col min="13061" max="13064" width="15.85546875" style="1" customWidth="1"/>
    <col min="13065" max="13315" width="10.85546875" style="1"/>
    <col min="13316" max="13316" width="25.85546875" style="1" customWidth="1"/>
    <col min="13317" max="13320" width="15.85546875" style="1" customWidth="1"/>
    <col min="13321" max="13571" width="10.85546875" style="1"/>
    <col min="13572" max="13572" width="25.85546875" style="1" customWidth="1"/>
    <col min="13573" max="13576" width="15.85546875" style="1" customWidth="1"/>
    <col min="13577" max="13827" width="10.85546875" style="1"/>
    <col min="13828" max="13828" width="25.85546875" style="1" customWidth="1"/>
    <col min="13829" max="13832" width="15.85546875" style="1" customWidth="1"/>
    <col min="13833" max="14083" width="10.85546875" style="1"/>
    <col min="14084" max="14084" width="25.85546875" style="1" customWidth="1"/>
    <col min="14085" max="14088" width="15.85546875" style="1" customWidth="1"/>
    <col min="14089" max="14339" width="10.85546875" style="1"/>
    <col min="14340" max="14340" width="25.85546875" style="1" customWidth="1"/>
    <col min="14341" max="14344" width="15.85546875" style="1" customWidth="1"/>
    <col min="14345" max="14595" width="10.85546875" style="1"/>
    <col min="14596" max="14596" width="25.85546875" style="1" customWidth="1"/>
    <col min="14597" max="14600" width="15.85546875" style="1" customWidth="1"/>
    <col min="14601" max="14851" width="10.85546875" style="1"/>
    <col min="14852" max="14852" width="25.85546875" style="1" customWidth="1"/>
    <col min="14853" max="14856" width="15.85546875" style="1" customWidth="1"/>
    <col min="14857" max="15107" width="10.85546875" style="1"/>
    <col min="15108" max="15108" width="25.85546875" style="1" customWidth="1"/>
    <col min="15109" max="15112" width="15.85546875" style="1" customWidth="1"/>
    <col min="15113" max="15363" width="10.85546875" style="1"/>
    <col min="15364" max="15364" width="25.85546875" style="1" customWidth="1"/>
    <col min="15365" max="15368" width="15.85546875" style="1" customWidth="1"/>
    <col min="15369" max="15619" width="10.85546875" style="1"/>
    <col min="15620" max="15620" width="25.85546875" style="1" customWidth="1"/>
    <col min="15621" max="15624" width="15.85546875" style="1" customWidth="1"/>
    <col min="15625" max="15875" width="10.85546875" style="1"/>
    <col min="15876" max="15876" width="25.85546875" style="1" customWidth="1"/>
    <col min="15877" max="15880" width="15.85546875" style="1" customWidth="1"/>
    <col min="15881" max="16131" width="10.85546875" style="1"/>
    <col min="16132" max="16132" width="25.85546875" style="1" customWidth="1"/>
    <col min="16133" max="16136" width="15.85546875" style="1" customWidth="1"/>
    <col min="16137" max="16384" width="10.85546875" style="1"/>
  </cols>
  <sheetData>
    <row r="1" spans="1:11" ht="84.75" customHeight="1" x14ac:dyDescent="0.25">
      <c r="A1" s="32"/>
      <c r="B1" s="32"/>
      <c r="C1" s="32"/>
      <c r="D1" s="32"/>
      <c r="E1" s="32"/>
      <c r="F1" s="32"/>
      <c r="G1" s="32"/>
    </row>
    <row r="3" spans="1:11" ht="33" customHeight="1" x14ac:dyDescent="0.25">
      <c r="A3" s="26" t="s">
        <v>26</v>
      </c>
    </row>
    <row r="4" spans="1:11" ht="18.75" customHeight="1" x14ac:dyDescent="0.25">
      <c r="A4" s="26" t="s">
        <v>27</v>
      </c>
      <c r="C4" s="66"/>
      <c r="D4" s="66"/>
    </row>
    <row r="5" spans="1:11" ht="18.75" customHeight="1" thickBot="1" x14ac:dyDescent="0.3">
      <c r="A5" s="26"/>
    </row>
    <row r="6" spans="1:11" ht="28.5" x14ac:dyDescent="0.25">
      <c r="A6" s="44" t="s">
        <v>0</v>
      </c>
      <c r="B6" s="45"/>
      <c r="C6" s="45"/>
      <c r="D6" s="45"/>
      <c r="E6" s="45"/>
      <c r="F6" s="45"/>
      <c r="G6" s="46"/>
    </row>
    <row r="7" spans="1:11" ht="24" thickBot="1" x14ac:dyDescent="0.3">
      <c r="A7" s="67" t="s">
        <v>13</v>
      </c>
      <c r="B7" s="68"/>
      <c r="C7" s="68"/>
      <c r="D7" s="68"/>
      <c r="E7" s="68"/>
      <c r="F7" s="68"/>
      <c r="G7" s="69"/>
    </row>
    <row r="8" spans="1:11" x14ac:dyDescent="0.25">
      <c r="A8" s="2" t="s">
        <v>1</v>
      </c>
      <c r="B8" s="70"/>
      <c r="C8" s="70"/>
      <c r="D8" s="70"/>
      <c r="E8" s="70"/>
      <c r="F8" s="70"/>
      <c r="G8" s="71"/>
    </row>
    <row r="9" spans="1:11" x14ac:dyDescent="0.25">
      <c r="A9" s="3" t="s">
        <v>2</v>
      </c>
      <c r="B9" s="72"/>
      <c r="C9" s="73"/>
      <c r="D9" s="73"/>
      <c r="E9" s="73"/>
      <c r="F9" s="73"/>
      <c r="G9" s="74"/>
    </row>
    <row r="10" spans="1:11" x14ac:dyDescent="0.25">
      <c r="A10" s="3" t="s">
        <v>3</v>
      </c>
      <c r="B10" s="72"/>
      <c r="C10" s="73"/>
      <c r="D10" s="73"/>
      <c r="E10" s="73"/>
      <c r="F10" s="73"/>
      <c r="G10" s="74"/>
    </row>
    <row r="11" spans="1:11" x14ac:dyDescent="0.25">
      <c r="A11" s="4" t="s">
        <v>15</v>
      </c>
      <c r="B11" s="72"/>
      <c r="C11" s="73"/>
      <c r="D11" s="73"/>
      <c r="E11" s="73"/>
      <c r="F11" s="73"/>
      <c r="G11" s="74"/>
    </row>
    <row r="12" spans="1:11" ht="19.5" thickBot="1" x14ac:dyDescent="0.3">
      <c r="A12" s="5" t="s">
        <v>4</v>
      </c>
      <c r="B12" s="41"/>
      <c r="C12" s="42"/>
      <c r="D12" s="42"/>
      <c r="E12" s="42"/>
      <c r="F12" s="42"/>
      <c r="G12" s="43"/>
    </row>
    <row r="13" spans="1:11" ht="48" thickBot="1" x14ac:dyDescent="0.3">
      <c r="A13" s="6" t="s">
        <v>5</v>
      </c>
      <c r="B13" s="7" t="s">
        <v>6</v>
      </c>
      <c r="C13" s="8" t="s">
        <v>7</v>
      </c>
      <c r="D13" s="9" t="s">
        <v>34</v>
      </c>
      <c r="E13" s="10" t="s">
        <v>16</v>
      </c>
      <c r="F13" s="10" t="s">
        <v>8</v>
      </c>
      <c r="G13" s="25" t="s">
        <v>9</v>
      </c>
    </row>
    <row r="14" spans="1:11" ht="31.5" customHeight="1" x14ac:dyDescent="0.25">
      <c r="A14" s="11" t="s">
        <v>20</v>
      </c>
      <c r="B14" s="12">
        <v>602965</v>
      </c>
      <c r="C14" s="27"/>
      <c r="D14" s="18">
        <v>105</v>
      </c>
      <c r="E14" s="15">
        <v>94.5</v>
      </c>
      <c r="F14" s="15">
        <f>E14*C14</f>
        <v>0</v>
      </c>
      <c r="G14" s="16">
        <f>F14*1.2</f>
        <v>0</v>
      </c>
      <c r="H14" s="17"/>
      <c r="I14" s="17"/>
      <c r="K14" s="17"/>
    </row>
    <row r="15" spans="1:11" x14ac:dyDescent="0.25">
      <c r="A15" s="63" t="s">
        <v>25</v>
      </c>
      <c r="B15" s="64"/>
      <c r="C15" s="64"/>
      <c r="D15" s="64"/>
      <c r="E15" s="64"/>
      <c r="F15" s="64"/>
      <c r="G15" s="65"/>
      <c r="I15" s="17"/>
    </row>
    <row r="16" spans="1:11" x14ac:dyDescent="0.25">
      <c r="A16" s="36" t="s">
        <v>18</v>
      </c>
      <c r="B16" s="37"/>
      <c r="C16" s="37"/>
      <c r="D16" s="37"/>
      <c r="E16" s="37"/>
      <c r="F16" s="39" t="s">
        <v>19</v>
      </c>
      <c r="G16" s="40"/>
    </row>
    <row r="17" spans="1:13" x14ac:dyDescent="0.25">
      <c r="A17" s="36" t="s">
        <v>21</v>
      </c>
      <c r="B17" s="37"/>
      <c r="C17" s="37"/>
      <c r="D17" s="37"/>
      <c r="E17" s="38"/>
      <c r="F17" s="47"/>
      <c r="G17" s="48"/>
      <c r="M17" s="17"/>
    </row>
    <row r="18" spans="1:13" x14ac:dyDescent="0.25">
      <c r="A18" s="36" t="s">
        <v>17</v>
      </c>
      <c r="B18" s="37"/>
      <c r="C18" s="37"/>
      <c r="D18" s="37"/>
      <c r="E18" s="38"/>
      <c r="F18" s="49"/>
      <c r="G18" s="50"/>
    </row>
    <row r="19" spans="1:13" x14ac:dyDescent="0.25">
      <c r="A19" s="36" t="s">
        <v>22</v>
      </c>
      <c r="B19" s="37"/>
      <c r="C19" s="37"/>
      <c r="D19" s="37"/>
      <c r="E19" s="38"/>
      <c r="F19" s="49"/>
      <c r="G19" s="50"/>
    </row>
    <row r="20" spans="1:13" x14ac:dyDescent="0.25">
      <c r="A20" s="36" t="s">
        <v>23</v>
      </c>
      <c r="B20" s="37"/>
      <c r="C20" s="37"/>
      <c r="D20" s="37"/>
      <c r="E20" s="38"/>
      <c r="F20" s="49"/>
      <c r="G20" s="50"/>
      <c r="I20"/>
    </row>
    <row r="21" spans="1:13" ht="18.75" customHeight="1" x14ac:dyDescent="0.25">
      <c r="A21" s="36" t="s">
        <v>33</v>
      </c>
      <c r="B21" s="37"/>
      <c r="C21" s="37"/>
      <c r="D21" s="37"/>
      <c r="E21" s="38"/>
      <c r="F21" s="49"/>
      <c r="G21" s="50"/>
      <c r="K21"/>
    </row>
    <row r="22" spans="1:13" x14ac:dyDescent="0.25">
      <c r="A22" s="36" t="s">
        <v>24</v>
      </c>
      <c r="B22" s="37"/>
      <c r="C22" s="37"/>
      <c r="D22" s="37"/>
      <c r="E22" s="38"/>
      <c r="F22" s="49"/>
      <c r="G22" s="50"/>
    </row>
    <row r="23" spans="1:13" ht="32.25" customHeight="1" x14ac:dyDescent="0.25">
      <c r="A23" s="36" t="s">
        <v>32</v>
      </c>
      <c r="B23" s="37"/>
      <c r="C23" s="37"/>
      <c r="D23" s="37"/>
      <c r="E23" s="38"/>
      <c r="F23" s="51"/>
      <c r="G23" s="52"/>
    </row>
    <row r="24" spans="1:13" ht="9.9499999999999993" customHeight="1" x14ac:dyDescent="0.25">
      <c r="A24" s="33"/>
      <c r="B24" s="34"/>
      <c r="C24" s="34"/>
      <c r="D24" s="34"/>
      <c r="E24" s="34"/>
      <c r="F24" s="34"/>
      <c r="G24" s="35"/>
    </row>
    <row r="25" spans="1:13" ht="31.5" x14ac:dyDescent="0.25">
      <c r="A25" s="11" t="s">
        <v>28</v>
      </c>
      <c r="B25" s="12">
        <v>605175</v>
      </c>
      <c r="C25" s="28"/>
      <c r="D25" s="18">
        <v>129.4</v>
      </c>
      <c r="E25" s="15">
        <v>116.46</v>
      </c>
      <c r="F25" s="15">
        <f>E25*C25</f>
        <v>0</v>
      </c>
      <c r="G25" s="30">
        <f>F25*1.2</f>
        <v>0</v>
      </c>
      <c r="H25" s="17"/>
      <c r="I25" s="17"/>
    </row>
    <row r="26" spans="1:13" x14ac:dyDescent="0.25">
      <c r="A26" s="63" t="s">
        <v>30</v>
      </c>
      <c r="B26" s="64"/>
      <c r="C26" s="64"/>
      <c r="D26" s="64"/>
      <c r="E26" s="64"/>
      <c r="F26" s="64"/>
      <c r="G26" s="65"/>
      <c r="I26" s="17"/>
    </row>
    <row r="27" spans="1:13" x14ac:dyDescent="0.25">
      <c r="A27" s="36" t="s">
        <v>18</v>
      </c>
      <c r="B27" s="37"/>
      <c r="C27" s="37"/>
      <c r="D27" s="37"/>
      <c r="E27" s="37"/>
      <c r="F27" s="39" t="s">
        <v>19</v>
      </c>
      <c r="G27" s="40"/>
    </row>
    <row r="28" spans="1:13" x14ac:dyDescent="0.25">
      <c r="A28" s="36" t="s">
        <v>29</v>
      </c>
      <c r="B28" s="37"/>
      <c r="C28" s="37"/>
      <c r="D28" s="37"/>
      <c r="E28" s="38"/>
      <c r="F28" s="47"/>
      <c r="G28" s="48"/>
    </row>
    <row r="29" spans="1:13" x14ac:dyDescent="0.25">
      <c r="A29" s="36" t="s">
        <v>17</v>
      </c>
      <c r="B29" s="37"/>
      <c r="C29" s="37"/>
      <c r="D29" s="37"/>
      <c r="E29" s="38"/>
      <c r="F29" s="49"/>
      <c r="G29" s="50"/>
    </row>
    <row r="30" spans="1:13" x14ac:dyDescent="0.25">
      <c r="A30" s="36" t="s">
        <v>22</v>
      </c>
      <c r="B30" s="37"/>
      <c r="C30" s="37"/>
      <c r="D30" s="37"/>
      <c r="E30" s="38"/>
      <c r="F30" s="49"/>
      <c r="G30" s="50"/>
      <c r="J30" s="17"/>
      <c r="L30"/>
    </row>
    <row r="31" spans="1:13" x14ac:dyDescent="0.25">
      <c r="A31" s="36" t="s">
        <v>23</v>
      </c>
      <c r="B31" s="37"/>
      <c r="C31" s="37"/>
      <c r="D31" s="37"/>
      <c r="E31" s="38"/>
      <c r="F31" s="49"/>
      <c r="G31" s="50"/>
      <c r="J31" s="17"/>
    </row>
    <row r="32" spans="1:13" x14ac:dyDescent="0.25">
      <c r="A32" s="36" t="s">
        <v>31</v>
      </c>
      <c r="B32" s="37"/>
      <c r="C32" s="37"/>
      <c r="D32" s="37"/>
      <c r="E32" s="38"/>
      <c r="F32" s="49"/>
      <c r="G32" s="50"/>
    </row>
    <row r="33" spans="1:7" x14ac:dyDescent="0.25">
      <c r="A33" s="36" t="s">
        <v>24</v>
      </c>
      <c r="B33" s="37"/>
      <c r="C33" s="37"/>
      <c r="D33" s="37"/>
      <c r="E33" s="38"/>
      <c r="F33" s="49"/>
      <c r="G33" s="50"/>
    </row>
    <row r="34" spans="1:7" ht="53.25" customHeight="1" thickBot="1" x14ac:dyDescent="0.3">
      <c r="A34" s="60" t="s">
        <v>35</v>
      </c>
      <c r="B34" s="61"/>
      <c r="C34" s="61"/>
      <c r="D34" s="61"/>
      <c r="E34" s="62"/>
      <c r="F34" s="51"/>
      <c r="G34" s="52"/>
    </row>
    <row r="35" spans="1:7" x14ac:dyDescent="0.25">
      <c r="C35" s="53" t="s">
        <v>10</v>
      </c>
      <c r="D35" s="54"/>
      <c r="E35" s="29">
        <f>C25+C14</f>
        <v>0</v>
      </c>
      <c r="F35" s="19">
        <f>F25+F14</f>
        <v>0</v>
      </c>
      <c r="G35" s="22">
        <f>F35*1.2</f>
        <v>0</v>
      </c>
    </row>
    <row r="36" spans="1:7" x14ac:dyDescent="0.25">
      <c r="C36" s="55" t="s">
        <v>11</v>
      </c>
      <c r="D36" s="56"/>
      <c r="E36" s="13">
        <f>(E35/2)*-1</f>
        <v>0</v>
      </c>
      <c r="F36" s="20">
        <f>(F25+F14)/2</f>
        <v>0</v>
      </c>
      <c r="G36" s="23">
        <f>F36*1.2</f>
        <v>0</v>
      </c>
    </row>
    <row r="37" spans="1:7" ht="19.5" thickBot="1" x14ac:dyDescent="0.3">
      <c r="C37" s="57" t="s">
        <v>12</v>
      </c>
      <c r="D37" s="58"/>
      <c r="E37" s="14"/>
      <c r="F37" s="21">
        <f>F35-F36</f>
        <v>0</v>
      </c>
      <c r="G37" s="24">
        <f>G35-G36</f>
        <v>0</v>
      </c>
    </row>
    <row r="39" spans="1:7" ht="54" customHeight="1" x14ac:dyDescent="0.25">
      <c r="A39" s="59" t="s">
        <v>14</v>
      </c>
      <c r="B39" s="59"/>
      <c r="C39" s="59"/>
      <c r="D39" s="59"/>
      <c r="E39" s="59"/>
      <c r="F39" s="59"/>
      <c r="G39" s="59"/>
    </row>
    <row r="41" spans="1:7" x14ac:dyDescent="0.25">
      <c r="A41" s="31"/>
      <c r="B41" s="31"/>
      <c r="C41" s="31"/>
      <c r="D41" s="31"/>
      <c r="E41" s="31"/>
      <c r="F41" s="31"/>
      <c r="G41" s="31"/>
    </row>
  </sheetData>
  <mergeCells count="37">
    <mergeCell ref="A26:G26"/>
    <mergeCell ref="A33:E33"/>
    <mergeCell ref="A22:E22"/>
    <mergeCell ref="A15:G15"/>
    <mergeCell ref="C4:D4"/>
    <mergeCell ref="A7:G7"/>
    <mergeCell ref="B8:G8"/>
    <mergeCell ref="B9:G9"/>
    <mergeCell ref="B10:G10"/>
    <mergeCell ref="B11:G11"/>
    <mergeCell ref="C35:D35"/>
    <mergeCell ref="C36:D36"/>
    <mergeCell ref="C37:D37"/>
    <mergeCell ref="A39:G39"/>
    <mergeCell ref="A32:E32"/>
    <mergeCell ref="A34:E34"/>
    <mergeCell ref="A17:E17"/>
    <mergeCell ref="A18:E18"/>
    <mergeCell ref="A19:E19"/>
    <mergeCell ref="A20:E20"/>
    <mergeCell ref="A21:E21"/>
    <mergeCell ref="A41:G41"/>
    <mergeCell ref="A1:G1"/>
    <mergeCell ref="A24:G24"/>
    <mergeCell ref="A30:E30"/>
    <mergeCell ref="A31:E31"/>
    <mergeCell ref="F16:G16"/>
    <mergeCell ref="A16:E16"/>
    <mergeCell ref="B12:G12"/>
    <mergeCell ref="A6:G6"/>
    <mergeCell ref="F27:G27"/>
    <mergeCell ref="F28:G34"/>
    <mergeCell ref="A23:E23"/>
    <mergeCell ref="F17:G23"/>
    <mergeCell ref="A27:E27"/>
    <mergeCell ref="A28:E28"/>
    <mergeCell ref="A29:E29"/>
  </mergeCells>
  <printOptions horizontalCentered="1"/>
  <pageMargins left="0.43307086614173229" right="0.43307086614173229" top="0.74803149606299213" bottom="0.55118110236220474" header="0.31496062992125984" footer="0.31496062992125984"/>
  <pageSetup paperSize="9" scale="77" orientation="portrait" r:id="rId1"/>
  <drawing r:id="rId2"/>
  <legacyDrawing r:id="rId3"/>
  <oleObjects>
    <mc:AlternateContent xmlns:mc="http://schemas.openxmlformats.org/markup-compatibility/2006">
      <mc:Choice Requires="x14">
        <oleObject progId="Paint.Picture" shapeId="1030" r:id="rId4">
          <objectPr defaultSize="0" autoPict="0" r:id="rId5">
            <anchor moveWithCells="1">
              <from>
                <xdr:col>5</xdr:col>
                <xdr:colOff>447675</xdr:colOff>
                <xdr:row>20</xdr:row>
                <xdr:rowOff>85725</xdr:rowOff>
              </from>
              <to>
                <xdr:col>6</xdr:col>
                <xdr:colOff>457200</xdr:colOff>
                <xdr:row>22</xdr:row>
                <xdr:rowOff>190500</xdr:rowOff>
              </to>
            </anchor>
          </objectPr>
        </oleObject>
      </mc:Choice>
      <mc:Fallback>
        <oleObject progId="Paint.Picture" shapeId="1030" r:id="rId4"/>
      </mc:Fallback>
    </mc:AlternateContent>
    <mc:AlternateContent xmlns:mc="http://schemas.openxmlformats.org/markup-compatibility/2006">
      <mc:Choice Requires="x14">
        <oleObject progId="Paint.Picture" shapeId="1034" r:id="rId6">
          <objectPr defaultSize="0" autoPict="0" r:id="rId7">
            <anchor moveWithCells="1" sizeWithCells="1">
              <from>
                <xdr:col>5</xdr:col>
                <xdr:colOff>104775</xdr:colOff>
                <xdr:row>17</xdr:row>
                <xdr:rowOff>0</xdr:rowOff>
              </from>
              <to>
                <xdr:col>6</xdr:col>
                <xdr:colOff>714375</xdr:colOff>
                <xdr:row>19</xdr:row>
                <xdr:rowOff>133350</xdr:rowOff>
              </to>
            </anchor>
          </objectPr>
        </oleObject>
      </mc:Choice>
      <mc:Fallback>
        <oleObject progId="Paint.Picture" shapeId="1034" r:id="rId6"/>
      </mc:Fallback>
    </mc:AlternateContent>
    <mc:AlternateContent xmlns:mc="http://schemas.openxmlformats.org/markup-compatibility/2006">
      <mc:Choice Requires="x14">
        <oleObject progId="Paint.Picture" shapeId="1035" r:id="rId8">
          <objectPr defaultSize="0" autoPict="0" r:id="rId5">
            <anchor moveWithCells="1">
              <from>
                <xdr:col>5</xdr:col>
                <xdr:colOff>419100</xdr:colOff>
                <xdr:row>32</xdr:row>
                <xdr:rowOff>114300</xdr:rowOff>
              </from>
              <to>
                <xdr:col>6</xdr:col>
                <xdr:colOff>428625</xdr:colOff>
                <xdr:row>33</xdr:row>
                <xdr:rowOff>457200</xdr:rowOff>
              </to>
            </anchor>
          </objectPr>
        </oleObject>
      </mc:Choice>
      <mc:Fallback>
        <oleObject progId="Paint.Picture" shapeId="1035"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corinne.lenormand@hotmail.com</cp:lastModifiedBy>
  <cp:lastPrinted>2024-10-17T07:54:18Z</cp:lastPrinted>
  <dcterms:created xsi:type="dcterms:W3CDTF">2022-03-17T09:57:51Z</dcterms:created>
  <dcterms:modified xsi:type="dcterms:W3CDTF">2024-10-17T07:54:33Z</dcterms:modified>
</cp:coreProperties>
</file>